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CP 2DO TRIM\"/>
    </mc:Choice>
  </mc:AlternateContent>
  <xr:revisionPtr revIDLastSave="0" documentId="13_ncr:201_{331495D5-8274-4FA4-BA5D-A895832AE4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<sst xmlns="http://schemas.openxmlformats.org/spreadsheetml/2006/main" count="45" uniqueCount="37">
  <si>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</si>
  <si>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</si>
  <si>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</si>
  <si>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</si>
  <si>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</si>
  <si>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</si>
  <si>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</si>
  <si>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</si>
  <si>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</si>
  <si>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</si>
  <si>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</si>
  <si>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</si>
  <si>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</si>
  <si>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</si>
  <si>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</si>
  <si>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</si>
  <si>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</si>
  <si>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</si>
  <si>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</si>
  <si>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</si>
  <si>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</si>
  <si>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</si>
  <si>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</si>
  <si>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</si>
  <si>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</si>
  <si>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</si>
  <si>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</si>
  <si>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</si>
  <si>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</si>
  <si>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</si>
  <si>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</si>
  <si>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</si>
  <si>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</si>
  <si>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</si>
  <si>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</si>
  <si>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</si>
  <si>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Romita,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</si>
</sst>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6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2" fillId="0" borderId="0"/>
    <xf numFmtId="166" fontId="6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3" xr:uid="{00000000-0005-0000-0000-000000000000}"/>
    <cellStyle name="Euro" xfId="4" xr:uid="{00000000-0005-0000-0000-000001000000}"/>
    <cellStyle name="Millares 2" xfId="5" xr:uid="{00000000-0005-0000-0000-000002000000}"/>
    <cellStyle name="Millares 2 2" xfId="6" xr:uid="{00000000-0005-0000-0000-000003000000}"/>
    <cellStyle name="Millares 2 3" xfId="7" xr:uid="{00000000-0005-0000-0000-000004000000}"/>
    <cellStyle name="Millares 3" xfId="8" xr:uid="{00000000-0005-0000-0000-000005000000}"/>
    <cellStyle name="Moneda 2" xfId="9" xr:uid="{00000000-0005-0000-0000-000006000000}"/>
    <cellStyle name="Normal" xfId="0" builtinId="0"/>
    <cellStyle name="Normal 2" xfId="1" xr:uid="{00000000-0005-0000-0000-000008000000}"/>
    <cellStyle name="Normal 2 2" xfId="10" xr:uid="{00000000-0005-0000-0000-000009000000}"/>
    <cellStyle name="Normal 3" xfId="11" xr:uid="{00000000-0005-0000-0000-00000A000000}"/>
    <cellStyle name="Normal 4" xfId="12" xr:uid="{00000000-0005-0000-0000-00000B000000}"/>
    <cellStyle name="Normal 4 2" xfId="13" xr:uid="{00000000-0005-0000-0000-00000C000000}"/>
    <cellStyle name="Normal 5" xfId="14" xr:uid="{00000000-0005-0000-0000-00000D000000}"/>
    <cellStyle name="Normal 5 2" xfId="15" xr:uid="{00000000-0005-0000-0000-00000E000000}"/>
    <cellStyle name="Normal 6" xfId="16" xr:uid="{00000000-0005-0000-0000-00000F000000}"/>
    <cellStyle name="Normal 6 2" xfId="17" xr:uid="{00000000-0005-0000-0000-000010000000}"/>
    <cellStyle name="Normal 7" xfId="2" xr:uid="{00000000-0005-0000-0000-000011000000}"/>
    <cellStyle name="Porcentual 2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workbookViewId="0">
      <selection activeCell="C45" sqref="C45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5" width="11.42578125" style="1"/>
    <col min="6" max="6" width="12.28515625" style="1" bestFit="1" customWidth="1"/>
    <col min="7" max="16384" width="11.42578125" style="1"/>
  </cols>
  <sheetData>
    <row r="1" spans="1:4" ht="39.950000000000003" customHeight="1" x14ac:dyDescent="0.2">
      <c r="A1" s="26" t="s">
        <v>36</v>
      </c>
      <c r="B1" s="27"/>
      <c r="C1" s="27"/>
      <c r="D1" s="28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225562323.86000001</v>
      </c>
      <c r="C3" s="3">
        <f t="shared" ref="C3:D3" si="0">SUM(C4:C13)</f>
        <v>140455910.98000002</v>
      </c>
      <c r="D3" s="4">
        <f t="shared" si="0"/>
        <v>140455910.98000002</v>
      </c>
    </row>
    <row r="4" spans="1:4" x14ac:dyDescent="0.2">
      <c r="A4" s="22" t="s">
        <v>1</v>
      </c>
      <c r="B4" s="5">
        <v>14394337.84</v>
      </c>
      <c r="C4" s="5">
        <v>12694652.24</v>
      </c>
      <c r="D4" s="6">
        <v>12694652.24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3546158.12</v>
      </c>
      <c r="C7" s="5">
        <v>1954194.69</v>
      </c>
      <c r="D7" s="6">
        <v>1954194.69</v>
      </c>
    </row>
    <row r="8" spans="1:4" x14ac:dyDescent="0.2">
      <c r="A8" s="22" t="s">
        <v>5</v>
      </c>
      <c r="B8" s="5">
        <v>25745.360000000001</v>
      </c>
      <c r="C8" s="5">
        <v>544004.93999999994</v>
      </c>
      <c r="D8" s="6">
        <v>544004.93999999994</v>
      </c>
    </row>
    <row r="9" spans="1:4" x14ac:dyDescent="0.2">
      <c r="A9" s="22" t="s">
        <v>6</v>
      </c>
      <c r="B9" s="5">
        <v>1187351.54</v>
      </c>
      <c r="C9" s="5">
        <v>1257998.8500000001</v>
      </c>
      <c r="D9" s="6">
        <v>1257998.8500000001</v>
      </c>
    </row>
    <row r="10" spans="1:4" x14ac:dyDescent="0.2">
      <c r="A10" s="22" t="s">
        <v>7</v>
      </c>
      <c r="B10" s="5">
        <v>0</v>
      </c>
      <c r="C10" s="5">
        <v>0</v>
      </c>
      <c r="D10" s="6">
        <v>0</v>
      </c>
    </row>
    <row r="11" spans="1:4" x14ac:dyDescent="0.2">
      <c r="A11" s="22" t="s">
        <v>8</v>
      </c>
      <c r="B11" s="5">
        <v>206408731</v>
      </c>
      <c r="C11" s="5">
        <v>120698315.52</v>
      </c>
      <c r="D11" s="6">
        <v>120698315.52</v>
      </c>
    </row>
    <row r="12" spans="1:4" x14ac:dyDescent="0.2">
      <c r="A12" s="22" t="s">
        <v>9</v>
      </c>
      <c r="B12" s="5">
        <v>0</v>
      </c>
      <c r="C12" s="5">
        <v>3306744.74</v>
      </c>
      <c r="D12" s="6">
        <v>3306744.74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225562323.86000001</v>
      </c>
      <c r="C14" s="7">
        <f t="shared" ref="C14:D14" si="1">SUM(C15:C23)</f>
        <v>213469023.28999999</v>
      </c>
      <c r="D14" s="8">
        <f t="shared" si="1"/>
        <v>213469023.28999999</v>
      </c>
    </row>
    <row r="15" spans="1:4" x14ac:dyDescent="0.2">
      <c r="A15" s="22" t="s">
        <v>12</v>
      </c>
      <c r="B15" s="5">
        <v>116082451.33</v>
      </c>
      <c r="C15" s="5">
        <v>42669490.490000002</v>
      </c>
      <c r="D15" s="6">
        <v>42669490.490000002</v>
      </c>
    </row>
    <row r="16" spans="1:4" x14ac:dyDescent="0.2">
      <c r="A16" s="22" t="s">
        <v>13</v>
      </c>
      <c r="B16" s="5">
        <v>11537717.640000001</v>
      </c>
      <c r="C16" s="5">
        <v>25294258.059999999</v>
      </c>
      <c r="D16" s="6">
        <v>25294258.059999999</v>
      </c>
    </row>
    <row r="17" spans="1:6" x14ac:dyDescent="0.2">
      <c r="A17" s="22" t="s">
        <v>14</v>
      </c>
      <c r="B17" s="5">
        <v>15881146.619999999</v>
      </c>
      <c r="C17" s="5">
        <v>21516175.949999999</v>
      </c>
      <c r="D17" s="6">
        <v>21516175.949999999</v>
      </c>
    </row>
    <row r="18" spans="1:6" x14ac:dyDescent="0.2">
      <c r="A18" s="22" t="s">
        <v>9</v>
      </c>
      <c r="B18" s="5">
        <v>27704561.300000001</v>
      </c>
      <c r="C18" s="5">
        <v>31407434.66</v>
      </c>
      <c r="D18" s="6">
        <v>31407434.66</v>
      </c>
    </row>
    <row r="19" spans="1:6" x14ac:dyDescent="0.2">
      <c r="A19" s="22" t="s">
        <v>15</v>
      </c>
      <c r="B19" s="5">
        <v>3148000</v>
      </c>
      <c r="C19" s="5">
        <v>987400</v>
      </c>
      <c r="D19" s="6">
        <v>987400</v>
      </c>
    </row>
    <row r="20" spans="1:6" x14ac:dyDescent="0.2">
      <c r="A20" s="22" t="s">
        <v>16</v>
      </c>
      <c r="B20" s="5">
        <v>44878446.969999999</v>
      </c>
      <c r="C20" s="5">
        <v>86307380.799999997</v>
      </c>
      <c r="D20" s="6">
        <v>86307380.799999997</v>
      </c>
    </row>
    <row r="21" spans="1:6" x14ac:dyDescent="0.2">
      <c r="A21" s="22" t="s">
        <v>17</v>
      </c>
      <c r="B21" s="5">
        <v>0</v>
      </c>
      <c r="C21" s="5">
        <v>0</v>
      </c>
      <c r="D21" s="6">
        <v>0</v>
      </c>
    </row>
    <row r="22" spans="1:6" x14ac:dyDescent="0.2">
      <c r="A22" s="22" t="s">
        <v>18</v>
      </c>
      <c r="B22" s="5">
        <v>550000</v>
      </c>
      <c r="C22" s="5">
        <v>532499.99</v>
      </c>
      <c r="D22" s="6">
        <v>532499.99</v>
      </c>
    </row>
    <row r="23" spans="1:6" x14ac:dyDescent="0.2">
      <c r="A23" s="22" t="s">
        <v>19</v>
      </c>
      <c r="B23" s="5">
        <v>5780000</v>
      </c>
      <c r="C23" s="5">
        <v>4754383.34</v>
      </c>
      <c r="D23" s="6">
        <v>4754383.34</v>
      </c>
    </row>
    <row r="24" spans="1:6" x14ac:dyDescent="0.2">
      <c r="A24" s="11" t="s">
        <v>35</v>
      </c>
      <c r="B24" s="9">
        <f>B3-B14</f>
        <v>0</v>
      </c>
      <c r="C24" s="9">
        <f>C3-C14</f>
        <v>-73013112.309999973</v>
      </c>
      <c r="D24" s="10">
        <f>D3-D14</f>
        <v>-73013112.309999973</v>
      </c>
      <c r="F24" s="25"/>
    </row>
    <row r="26" spans="1:6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6" x14ac:dyDescent="0.2">
      <c r="A27" s="12" t="s">
        <v>25</v>
      </c>
      <c r="B27" s="14">
        <f>SUM(B28:B34)</f>
        <v>0</v>
      </c>
      <c r="C27" s="14">
        <f>SUM(C28:C34)</f>
        <v>-9321051.9499999993</v>
      </c>
      <c r="D27" s="15">
        <f>SUM(D28:D34)</f>
        <v>-9321051.9499999993</v>
      </c>
    </row>
    <row r="28" spans="1:6" x14ac:dyDescent="0.2">
      <c r="A28" s="22" t="s">
        <v>26</v>
      </c>
      <c r="B28" s="16">
        <v>0</v>
      </c>
      <c r="C28" s="16">
        <v>3136509.69</v>
      </c>
      <c r="D28" s="17">
        <v>3136509.69</v>
      </c>
    </row>
    <row r="29" spans="1:6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6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6" x14ac:dyDescent="0.2">
      <c r="A31" s="22" t="s">
        <v>29</v>
      </c>
      <c r="B31" s="16">
        <v>0</v>
      </c>
      <c r="C31" s="16">
        <v>0</v>
      </c>
      <c r="D31" s="17">
        <v>0</v>
      </c>
    </row>
    <row r="32" spans="1:6" x14ac:dyDescent="0.2">
      <c r="A32" s="22" t="s">
        <v>30</v>
      </c>
      <c r="B32" s="16">
        <v>0</v>
      </c>
      <c r="C32" s="16">
        <v>-12841541.1</v>
      </c>
      <c r="D32" s="17">
        <v>-12841541.1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383979.46</v>
      </c>
      <c r="D34" s="17">
        <v>383979.46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-63692060.359999999</v>
      </c>
      <c r="D35" s="19">
        <f>SUM(D36:D38)</f>
        <v>-63692060.359999999</v>
      </c>
    </row>
    <row r="36" spans="1:4" x14ac:dyDescent="0.2">
      <c r="A36" s="22" t="s">
        <v>30</v>
      </c>
      <c r="B36" s="16">
        <v>0</v>
      </c>
      <c r="C36" s="16">
        <v>-8488563.6099999994</v>
      </c>
      <c r="D36" s="17">
        <v>-8488563.6099999994</v>
      </c>
    </row>
    <row r="37" spans="1:4" x14ac:dyDescent="0.2">
      <c r="A37" s="23" t="s">
        <v>31</v>
      </c>
      <c r="B37" s="16">
        <v>0</v>
      </c>
      <c r="C37" s="16">
        <v>-55203496.75</v>
      </c>
      <c r="D37" s="17">
        <v>-55203496.75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-73013112.310000002</v>
      </c>
      <c r="D39" s="10">
        <f>D27+D35</f>
        <v>-73013112.310000002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2" fitToWidth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</cp:lastModifiedBy>
  <cp:lastPrinted>2024-08-13T18:37:26Z</cp:lastPrinted>
  <dcterms:created xsi:type="dcterms:W3CDTF">2017-12-20T04:54:53Z</dcterms:created>
  <dcterms:modified xsi:type="dcterms:W3CDTF">2024-08-13T18:38:26Z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